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50"/>
  </bookViews>
  <sheets>
    <sheet name="Познавательные УУД" sheetId="2" r:id="rId1"/>
    <sheet name="Коммуникативные УУД" sheetId="3" r:id="rId2"/>
    <sheet name="Регулятивные УУД" sheetId="4" r:id="rId3"/>
    <sheet name="Личностные результаты" sheetId="5" r:id="rId4"/>
  </sheets>
  <calcPr calcId="125725"/>
</workbook>
</file>

<file path=xl/calcChain.xml><?xml version="1.0" encoding="utf-8"?>
<calcChain xmlns="http://schemas.openxmlformats.org/spreadsheetml/2006/main">
  <c r="P17" i="5"/>
  <c r="P18"/>
  <c r="P19"/>
  <c r="P20"/>
  <c r="P21"/>
  <c r="P12"/>
  <c r="P13"/>
  <c r="P14"/>
  <c r="P15"/>
  <c r="P16"/>
  <c r="P11"/>
  <c r="N12" i="3"/>
  <c r="N13" i="4"/>
  <c r="N12"/>
  <c r="N14"/>
  <c r="N15"/>
  <c r="N16"/>
  <c r="N17"/>
  <c r="N18"/>
  <c r="N19"/>
  <c r="N20"/>
  <c r="N21"/>
  <c r="N11"/>
  <c r="N11" i="3"/>
  <c r="N13"/>
  <c r="N14"/>
  <c r="N15"/>
  <c r="N16"/>
  <c r="N17"/>
  <c r="N18"/>
  <c r="N19"/>
  <c r="N20"/>
  <c r="N10"/>
  <c r="R11" i="2"/>
  <c r="R12"/>
  <c r="R13"/>
  <c r="R14"/>
  <c r="R15"/>
  <c r="R16"/>
  <c r="R17"/>
  <c r="R18"/>
  <c r="R19"/>
  <c r="R20"/>
  <c r="R10"/>
</calcChain>
</file>

<file path=xl/sharedStrings.xml><?xml version="1.0" encoding="utf-8"?>
<sst xmlns="http://schemas.openxmlformats.org/spreadsheetml/2006/main" count="254" uniqueCount="68">
  <si>
    <t>Определять, какая информация нужна для решения задачи</t>
  </si>
  <si>
    <t>Отбирать источники информации, необходи-мые для решения задачи</t>
  </si>
  <si>
    <t>Извлекать информацию из текстов, таблиц, схем, ил- люстрации</t>
  </si>
  <si>
    <t>Сравнивать и группировать факты и явления</t>
  </si>
  <si>
    <t>Определять причины явлений и событий</t>
  </si>
  <si>
    <t>Делать выводы на основе обобщения знаний</t>
  </si>
  <si>
    <t xml:space="preserve">Представлять информацию в виде схем </t>
  </si>
  <si>
    <t>Итог</t>
  </si>
  <si>
    <t>Сумма баллов за все познавательные уменмя.</t>
  </si>
  <si>
    <t>Номера заданий, проверяемые умения</t>
  </si>
  <si>
    <r>
      <rPr>
        <b/>
        <sz val="10"/>
        <color indexed="8"/>
        <rFont val="Times New Roman"/>
        <family val="1"/>
        <charset val="204"/>
      </rPr>
      <t xml:space="preserve">Ученики 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</t>
    </r>
  </si>
  <si>
    <t>учебный год</t>
  </si>
  <si>
    <t xml:space="preserve">Учитель </t>
  </si>
  <si>
    <t xml:space="preserve">Анализ результатов диагностики познавательных УУД  </t>
  </si>
  <si>
    <t xml:space="preserve">Анализ результатов диагностики коммуникативных УУД  </t>
  </si>
  <si>
    <t>Вычитывать информацию, 
данную в явном виде</t>
  </si>
  <si>
    <t>Объяснять смысл слова 
(словосочетания)</t>
  </si>
  <si>
    <t>Вычитывать информацию, данную в неявном виде</t>
  </si>
  <si>
    <t>Понимать смысл текста в целом (главную мысль)</t>
  </si>
  <si>
    <t>Истолковывать текст 
(через творческий пересказ)</t>
  </si>
  <si>
    <t xml:space="preserve">Анализ результатов диагностики регулятивных УУД  </t>
  </si>
  <si>
    <t>Самостоятельно формулировать 
цель деятельности</t>
  </si>
  <si>
    <t>Составлять план 
действий</t>
  </si>
  <si>
    <t>Действовать по плану</t>
  </si>
  <si>
    <t>Сверять действие с целью, 
находить и исправлять ошибки</t>
  </si>
  <si>
    <t>Проверять и оценивать 
результаты работы</t>
  </si>
  <si>
    <t xml:space="preserve">Анализ  диагностики личностных результатов  </t>
  </si>
  <si>
    <t>Оценивать поступки с позиции нравственных ценностей</t>
  </si>
  <si>
    <t>Объяснять оценку поступка с позиции нравственных ценностей</t>
  </si>
  <si>
    <t>Определять важные для себя и окружающих правила поведения</t>
  </si>
  <si>
    <t>Выбирать поведение, соответствующее общепринятым правилам</t>
  </si>
  <si>
    <t>Отделять оценку поступка от оценки самого человека</t>
  </si>
  <si>
    <t>Определять поступок как неоднозначный (его нельзя однозначно оценивать хороший или плохой)</t>
  </si>
  <si>
    <t>Вход</t>
  </si>
  <si>
    <t>4+5</t>
  </si>
  <si>
    <t>класс</t>
  </si>
  <si>
    <t>Агафонцева Юлия</t>
  </si>
  <si>
    <t>Гончаров Игорь</t>
  </si>
  <si>
    <t>Денисенко Владимир</t>
  </si>
  <si>
    <t>Егорова Нэля</t>
  </si>
  <si>
    <t>Михайлов Глеб</t>
  </si>
  <si>
    <t>Носова Валерия</t>
  </si>
  <si>
    <t>Осипова Карина</t>
  </si>
  <si>
    <t>Пингина Дарья</t>
  </si>
  <si>
    <t>Панькин Михаил</t>
  </si>
  <si>
    <t>Рязанов Егор</t>
  </si>
  <si>
    <t>Сотникова Маргарита</t>
  </si>
  <si>
    <t>Герман С.С.</t>
  </si>
  <si>
    <t>Уровень сформированности ргулятивных УУД</t>
  </si>
  <si>
    <t>Низкий</t>
  </si>
  <si>
    <t>Средний</t>
  </si>
  <si>
    <t xml:space="preserve">  (36-33 баллов - высокий уровень;32-18 баллов  - средний уровень;  0-17 баллов - низкий уровень)         </t>
  </si>
  <si>
    <t>Высокий</t>
  </si>
  <si>
    <r>
      <rPr>
        <b/>
        <sz val="8"/>
        <color indexed="8"/>
        <rFont val="Times New Roman"/>
        <family val="1"/>
        <charset val="204"/>
      </rPr>
      <t xml:space="preserve">Ученики    </t>
    </r>
    <r>
      <rPr>
        <sz val="8"/>
        <color indexed="8"/>
        <rFont val="Times New Roman"/>
        <family val="1"/>
        <charset val="204"/>
      </rPr>
      <t xml:space="preserve">                                                                                 </t>
    </r>
  </si>
  <si>
    <t>Сумма баллов за все комуникативные уменмя.</t>
  </si>
  <si>
    <t xml:space="preserve">  (7-6 баллов - высокий уровень;5-3 баллов  - средний уровень;   0-2баллов - низкий уровень)         </t>
  </si>
  <si>
    <t>Сумма баллов за все регулятированные умения.</t>
  </si>
  <si>
    <t xml:space="preserve">  (22-21 баллов - высокий уровень;20-11 баллов  - средний уровень;   0-10баллов - низкий уровень)         </t>
  </si>
  <si>
    <t>Сумма баллов за все личностные умения.</t>
  </si>
  <si>
    <t xml:space="preserve">  (39-38 баллов - высокий уровень;37-19 баллов  - средний уровень;   0-19баллов - низкий уровень)         </t>
  </si>
  <si>
    <t xml:space="preserve"> </t>
  </si>
  <si>
    <t>средн</t>
  </si>
  <si>
    <t>низк</t>
  </si>
  <si>
    <t>высок</t>
  </si>
  <si>
    <t>высокий</t>
  </si>
  <si>
    <t>2020-2021</t>
  </si>
  <si>
    <t xml:space="preserve">низкий </t>
  </si>
  <si>
    <t xml:space="preserve">средний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</si>
</sst>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color theme="1"/>
      <name val="Arial Black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Arial Black"/>
      <family val="2"/>
      <charset val="204"/>
    </font>
    <font>
      <sz val="9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Arial Blac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18" xfId="0" applyFont="1" applyFill="1" applyBorder="1"/>
    <xf numFmtId="0" fontId="3" fillId="2" borderId="19" xfId="0" applyFont="1" applyFill="1" applyBorder="1"/>
    <xf numFmtId="0" fontId="4" fillId="0" borderId="0" xfId="0" applyFont="1" applyFill="1" applyAlignment="1">
      <alignment horizontal="center"/>
    </xf>
    <xf numFmtId="0" fontId="8" fillId="4" borderId="29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1" fontId="3" fillId="0" borderId="28" xfId="0" applyNumberFormat="1" applyFont="1" applyFill="1" applyBorder="1"/>
    <xf numFmtId="0" fontId="4" fillId="0" borderId="0" xfId="0" applyFont="1" applyAlignment="1">
      <alignment horizontal="center"/>
    </xf>
    <xf numFmtId="0" fontId="10" fillId="4" borderId="3" xfId="0" applyFont="1" applyFill="1" applyBorder="1" applyAlignment="1">
      <alignment textRotation="90" wrapText="1"/>
    </xf>
    <xf numFmtId="0" fontId="10" fillId="4" borderId="5" xfId="0" applyFont="1" applyFill="1" applyBorder="1" applyAlignment="1">
      <alignment textRotation="90" wrapText="1"/>
    </xf>
    <xf numFmtId="0" fontId="10" fillId="4" borderId="22" xfId="0" applyFont="1" applyFill="1" applyBorder="1" applyAlignment="1">
      <alignment textRotation="90" wrapText="1"/>
    </xf>
    <xf numFmtId="0" fontId="10" fillId="4" borderId="43" xfId="0" applyFont="1" applyFill="1" applyBorder="1" applyAlignment="1">
      <alignment textRotation="90" wrapText="1"/>
    </xf>
    <xf numFmtId="0" fontId="13" fillId="3" borderId="42" xfId="0" applyFont="1" applyFill="1" applyBorder="1" applyAlignment="1">
      <alignment horizontal="center" vertical="top" wrapText="1"/>
    </xf>
    <xf numFmtId="0" fontId="10" fillId="0" borderId="42" xfId="0" applyFont="1" applyBorder="1"/>
    <xf numFmtId="0" fontId="13" fillId="4" borderId="22" xfId="0" applyFont="1" applyFill="1" applyBorder="1" applyAlignment="1">
      <alignment horizontal="center" wrapText="1"/>
    </xf>
    <xf numFmtId="0" fontId="14" fillId="4" borderId="34" xfId="0" applyFont="1" applyFill="1" applyBorder="1" applyAlignment="1">
      <alignment horizontal="center" wrapText="1"/>
    </xf>
    <xf numFmtId="0" fontId="14" fillId="4" borderId="22" xfId="0" applyFont="1" applyFill="1" applyBorder="1" applyAlignment="1">
      <alignment horizontal="center" wrapText="1"/>
    </xf>
    <xf numFmtId="0" fontId="13" fillId="4" borderId="34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5" fillId="0" borderId="42" xfId="0" applyFont="1" applyBorder="1"/>
    <xf numFmtId="0" fontId="16" fillId="0" borderId="42" xfId="0" applyFont="1" applyBorder="1"/>
    <xf numFmtId="0" fontId="17" fillId="0" borderId="42" xfId="0" applyFont="1" applyBorder="1"/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42" xfId="0" applyFont="1" applyBorder="1"/>
    <xf numFmtId="0" fontId="20" fillId="0" borderId="42" xfId="0" applyFont="1" applyBorder="1"/>
    <xf numFmtId="0" fontId="15" fillId="0" borderId="19" xfId="0" applyFont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28" xfId="0" applyFont="1" applyFill="1" applyBorder="1"/>
    <xf numFmtId="1" fontId="3" fillId="0" borderId="22" xfId="0" applyNumberFormat="1" applyFont="1" applyFill="1" applyBorder="1"/>
    <xf numFmtId="0" fontId="3" fillId="0" borderId="34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1" fontId="3" fillId="0" borderId="13" xfId="0" applyNumberFormat="1" applyFont="1" applyFill="1" applyBorder="1"/>
    <xf numFmtId="1" fontId="3" fillId="0" borderId="7" xfId="0" applyNumberFormat="1" applyFont="1" applyFill="1" applyBorder="1"/>
    <xf numFmtId="0" fontId="3" fillId="0" borderId="35" xfId="0" applyFont="1" applyFill="1" applyBorder="1"/>
    <xf numFmtId="1" fontId="3" fillId="0" borderId="9" xfId="0" applyNumberFormat="1" applyFont="1" applyFill="1" applyBorder="1"/>
    <xf numFmtId="0" fontId="3" fillId="0" borderId="17" xfId="0" applyFont="1" applyFill="1" applyBorder="1"/>
    <xf numFmtId="1" fontId="3" fillId="0" borderId="12" xfId="0" applyNumberFormat="1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3" fillId="0" borderId="40" xfId="0" applyFont="1" applyFill="1" applyBorder="1"/>
    <xf numFmtId="0" fontId="3" fillId="0" borderId="11" xfId="0" applyFont="1" applyFill="1" applyBorder="1"/>
    <xf numFmtId="0" fontId="3" fillId="0" borderId="15" xfId="0" applyFont="1" applyFill="1" applyBorder="1"/>
    <xf numFmtId="0" fontId="10" fillId="0" borderId="1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wrapText="1"/>
    </xf>
    <xf numFmtId="0" fontId="10" fillId="3" borderId="2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6" fillId="3" borderId="3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textRotation="90" wrapText="1"/>
    </xf>
    <xf numFmtId="0" fontId="9" fillId="5" borderId="5" xfId="0" applyFont="1" applyFill="1" applyBorder="1" applyAlignment="1">
      <alignment horizontal="center" textRotation="90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textRotation="90" wrapText="1"/>
    </xf>
    <xf numFmtId="0" fontId="9" fillId="5" borderId="20" xfId="0" applyFont="1" applyFill="1" applyBorder="1" applyAlignment="1">
      <alignment horizontal="center" textRotation="90" wrapText="1"/>
    </xf>
    <xf numFmtId="0" fontId="9" fillId="5" borderId="30" xfId="0" applyFont="1" applyFill="1" applyBorder="1" applyAlignment="1">
      <alignment horizontal="center" textRotation="90" wrapText="1"/>
    </xf>
    <xf numFmtId="0" fontId="9" fillId="5" borderId="29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6" fillId="4" borderId="22" xfId="0" applyFont="1" applyFill="1" applyBorder="1" applyAlignment="1">
      <alignment horizontal="center" textRotation="90" wrapText="1"/>
    </xf>
    <xf numFmtId="0" fontId="6" fillId="4" borderId="23" xfId="0" applyFont="1" applyFill="1" applyBorder="1" applyAlignment="1">
      <alignment horizontal="center" textRotation="90" wrapText="1"/>
    </xf>
    <xf numFmtId="0" fontId="6" fillId="3" borderId="23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center" textRotation="90" wrapText="1"/>
    </xf>
    <xf numFmtId="0" fontId="6" fillId="4" borderId="39" xfId="0" applyFont="1" applyFill="1" applyBorder="1" applyAlignment="1">
      <alignment horizontal="center" textRotation="90" wrapText="1"/>
    </xf>
    <xf numFmtId="0" fontId="6" fillId="4" borderId="37" xfId="0" applyFont="1" applyFill="1" applyBorder="1" applyAlignment="1">
      <alignment horizontal="center" textRotation="90" wrapText="1"/>
    </xf>
    <xf numFmtId="0" fontId="6" fillId="4" borderId="38" xfId="0" applyFont="1" applyFill="1" applyBorder="1" applyAlignment="1">
      <alignment horizontal="center" textRotation="90" wrapText="1"/>
    </xf>
    <xf numFmtId="0" fontId="6" fillId="4" borderId="36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vertical="top" wrapText="1"/>
    </xf>
    <xf numFmtId="0" fontId="4" fillId="6" borderId="19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textRotation="90" wrapText="1"/>
    </xf>
    <xf numFmtId="0" fontId="6" fillId="4" borderId="20" xfId="0" applyFont="1" applyFill="1" applyBorder="1" applyAlignment="1">
      <alignment horizontal="center" textRotation="90" wrapText="1"/>
    </xf>
    <xf numFmtId="0" fontId="6" fillId="4" borderId="30" xfId="0" applyFont="1" applyFill="1" applyBorder="1" applyAlignment="1">
      <alignment horizontal="center" textRotation="90" wrapText="1"/>
    </xf>
    <xf numFmtId="0" fontId="7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tabSelected="1" zoomScale="90" zoomScaleNormal="90" workbookViewId="0">
      <selection activeCell="T20" sqref="T20"/>
    </sheetView>
  </sheetViews>
  <sheetFormatPr defaultColWidth="8.85546875" defaultRowHeight="15"/>
  <cols>
    <col min="1" max="1" width="5.28515625" style="1" customWidth="1"/>
    <col min="2" max="2" width="20.28515625" style="1" customWidth="1"/>
    <col min="3" max="18" width="5.7109375" style="1" customWidth="1"/>
    <col min="19" max="19" width="6.140625" style="1" customWidth="1"/>
    <col min="20" max="20" width="5.7109375" style="1" customWidth="1"/>
    <col min="21" max="16384" width="8.85546875" style="1"/>
  </cols>
  <sheetData>
    <row r="1" spans="1:20" ht="15.75">
      <c r="A1" s="68" t="s">
        <v>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0" ht="16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6.5" thickBot="1">
      <c r="A3" s="4"/>
      <c r="B3" s="4"/>
      <c r="C3" s="4"/>
      <c r="D3" s="4"/>
      <c r="E3" s="4"/>
      <c r="F3" s="11">
        <v>4</v>
      </c>
      <c r="G3" s="68" t="s">
        <v>35</v>
      </c>
      <c r="H3" s="68"/>
      <c r="I3" s="24"/>
      <c r="J3" s="4"/>
      <c r="K3" s="4"/>
      <c r="L3" s="4"/>
      <c r="M3" s="4"/>
      <c r="N3" s="4"/>
      <c r="O3" s="4"/>
      <c r="P3" s="4"/>
      <c r="Q3" s="4"/>
      <c r="R3" s="4"/>
    </row>
    <row r="4" spans="1:20" ht="14.45" customHeight="1">
      <c r="A4" s="4"/>
      <c r="B4" s="4"/>
      <c r="C4" s="8"/>
      <c r="D4" s="8"/>
      <c r="E4" s="8"/>
      <c r="F4" s="8"/>
      <c r="G4" s="8"/>
      <c r="H4" s="8"/>
      <c r="I4" s="8"/>
      <c r="J4" s="8"/>
      <c r="K4" s="12"/>
      <c r="L4" s="8"/>
      <c r="M4" s="4"/>
      <c r="N4" s="4"/>
      <c r="O4" s="4"/>
      <c r="P4" s="4"/>
      <c r="Q4" s="4"/>
      <c r="R4" s="4"/>
    </row>
    <row r="5" spans="1:20" ht="15.75" thickBot="1"/>
    <row r="6" spans="1:20" ht="14.45" customHeight="1" thickBot="1">
      <c r="A6" s="72" t="s">
        <v>53</v>
      </c>
      <c r="B6" s="73"/>
      <c r="C6" s="69" t="s">
        <v>9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29"/>
      <c r="T6" s="30"/>
    </row>
    <row r="7" spans="1:20" ht="14.45" customHeight="1" thickBot="1">
      <c r="A7" s="74"/>
      <c r="B7" s="75"/>
      <c r="C7" s="69">
        <v>1</v>
      </c>
      <c r="D7" s="70"/>
      <c r="E7" s="69">
        <v>2</v>
      </c>
      <c r="F7" s="70"/>
      <c r="G7" s="69">
        <v>3</v>
      </c>
      <c r="H7" s="70"/>
      <c r="I7" s="69" t="s">
        <v>34</v>
      </c>
      <c r="J7" s="70"/>
      <c r="K7" s="69">
        <v>6</v>
      </c>
      <c r="L7" s="70"/>
      <c r="M7" s="69">
        <v>7</v>
      </c>
      <c r="N7" s="70"/>
      <c r="O7" s="69">
        <v>8</v>
      </c>
      <c r="P7" s="70"/>
      <c r="Q7" s="69" t="s">
        <v>7</v>
      </c>
      <c r="R7" s="71"/>
      <c r="S7" s="29"/>
      <c r="T7" s="30"/>
    </row>
    <row r="8" spans="1:20" ht="121.5" customHeight="1" thickBot="1">
      <c r="A8" s="74"/>
      <c r="B8" s="75"/>
      <c r="C8" s="25" t="s">
        <v>0</v>
      </c>
      <c r="D8" s="26"/>
      <c r="E8" s="25" t="s">
        <v>1</v>
      </c>
      <c r="F8" s="26"/>
      <c r="G8" s="25" t="s">
        <v>2</v>
      </c>
      <c r="H8" s="26"/>
      <c r="I8" s="25" t="s">
        <v>3</v>
      </c>
      <c r="J8" s="26"/>
      <c r="K8" s="25" t="s">
        <v>4</v>
      </c>
      <c r="L8" s="26"/>
      <c r="M8" s="25" t="s">
        <v>5</v>
      </c>
      <c r="N8" s="26"/>
      <c r="O8" s="25" t="s">
        <v>6</v>
      </c>
      <c r="P8" s="26"/>
      <c r="Q8" s="27" t="s">
        <v>8</v>
      </c>
      <c r="R8" s="28"/>
      <c r="S8" s="66" t="s">
        <v>48</v>
      </c>
      <c r="T8" s="67"/>
    </row>
    <row r="9" spans="1:20" ht="40.5" customHeight="1">
      <c r="A9" s="74"/>
      <c r="B9" s="75"/>
      <c r="C9" s="31" t="s">
        <v>33</v>
      </c>
      <c r="D9" s="32" t="s">
        <v>7</v>
      </c>
      <c r="E9" s="31" t="s">
        <v>33</v>
      </c>
      <c r="F9" s="33" t="s">
        <v>7</v>
      </c>
      <c r="G9" s="34" t="s">
        <v>33</v>
      </c>
      <c r="H9" s="35" t="s">
        <v>7</v>
      </c>
      <c r="I9" s="34" t="s">
        <v>33</v>
      </c>
      <c r="J9" s="33" t="s">
        <v>7</v>
      </c>
      <c r="K9" s="31" t="s">
        <v>33</v>
      </c>
      <c r="L9" s="32" t="s">
        <v>7</v>
      </c>
      <c r="M9" s="31" t="s">
        <v>33</v>
      </c>
      <c r="N9" s="33" t="s">
        <v>7</v>
      </c>
      <c r="O9" s="34" t="s">
        <v>33</v>
      </c>
      <c r="P9" s="35" t="s">
        <v>7</v>
      </c>
      <c r="Q9" s="31" t="s">
        <v>33</v>
      </c>
      <c r="R9" s="36" t="s">
        <v>7</v>
      </c>
      <c r="S9" s="31" t="s">
        <v>33</v>
      </c>
      <c r="T9" s="36" t="s">
        <v>7</v>
      </c>
    </row>
    <row r="10" spans="1:20">
      <c r="A10" s="30">
        <v>1</v>
      </c>
      <c r="B10" s="37" t="s">
        <v>36</v>
      </c>
      <c r="C10" s="38"/>
      <c r="D10" s="43">
        <v>1</v>
      </c>
      <c r="E10" s="38"/>
      <c r="F10" s="43">
        <v>4</v>
      </c>
      <c r="G10" s="38"/>
      <c r="H10" s="43">
        <v>4</v>
      </c>
      <c r="I10" s="38"/>
      <c r="J10" s="43">
        <v>7</v>
      </c>
      <c r="K10" s="38"/>
      <c r="L10" s="43">
        <v>3</v>
      </c>
      <c r="M10" s="38"/>
      <c r="N10" s="43">
        <v>4</v>
      </c>
      <c r="O10" s="38"/>
      <c r="P10" s="43">
        <v>3</v>
      </c>
      <c r="Q10" s="39"/>
      <c r="R10" s="45">
        <f>SUM(D10,F10,H10,J10,L10,N10,P10)</f>
        <v>26</v>
      </c>
      <c r="S10" s="30" t="s">
        <v>49</v>
      </c>
      <c r="T10" s="44" t="s">
        <v>61</v>
      </c>
    </row>
    <row r="11" spans="1:20">
      <c r="A11" s="30">
        <v>2</v>
      </c>
      <c r="B11" s="37" t="s">
        <v>37</v>
      </c>
      <c r="C11" s="38"/>
      <c r="D11" s="43">
        <v>3</v>
      </c>
      <c r="E11" s="38"/>
      <c r="F11" s="43">
        <v>0</v>
      </c>
      <c r="G11" s="38"/>
      <c r="H11" s="43">
        <v>5</v>
      </c>
      <c r="I11" s="38"/>
      <c r="J11" s="43">
        <v>4</v>
      </c>
      <c r="K11" s="38"/>
      <c r="L11" s="43">
        <v>4</v>
      </c>
      <c r="M11" s="38"/>
      <c r="N11" s="43">
        <v>3</v>
      </c>
      <c r="O11" s="38"/>
      <c r="P11" s="43">
        <v>0</v>
      </c>
      <c r="Q11" s="39"/>
      <c r="R11" s="45">
        <f t="shared" ref="R11:R20" si="0">SUM(D11,F11,H11,J11,L11,N11,P11)</f>
        <v>19</v>
      </c>
      <c r="S11" s="30"/>
      <c r="T11" s="44" t="s">
        <v>61</v>
      </c>
    </row>
    <row r="12" spans="1:20">
      <c r="A12" s="30">
        <v>3</v>
      </c>
      <c r="B12" s="37" t="s">
        <v>38</v>
      </c>
      <c r="C12" s="38"/>
      <c r="D12" s="43">
        <v>1</v>
      </c>
      <c r="E12" s="38"/>
      <c r="F12" s="43">
        <v>1</v>
      </c>
      <c r="G12" s="38"/>
      <c r="H12" s="43">
        <v>5</v>
      </c>
      <c r="I12" s="38"/>
      <c r="J12" s="43">
        <v>0</v>
      </c>
      <c r="K12" s="38"/>
      <c r="L12" s="43">
        <v>1</v>
      </c>
      <c r="M12" s="38"/>
      <c r="N12" s="43">
        <v>0</v>
      </c>
      <c r="O12" s="38"/>
      <c r="P12" s="43">
        <v>0</v>
      </c>
      <c r="Q12" s="39"/>
      <c r="R12" s="45">
        <f t="shared" si="0"/>
        <v>8</v>
      </c>
      <c r="S12" s="30"/>
      <c r="T12" s="44" t="s">
        <v>62</v>
      </c>
    </row>
    <row r="13" spans="1:20">
      <c r="A13" s="30">
        <v>4</v>
      </c>
      <c r="B13" s="37" t="s">
        <v>39</v>
      </c>
      <c r="C13" s="38"/>
      <c r="D13" s="43">
        <v>0</v>
      </c>
      <c r="E13" s="38"/>
      <c r="F13" s="43">
        <v>0</v>
      </c>
      <c r="G13" s="38"/>
      <c r="H13" s="43">
        <v>4</v>
      </c>
      <c r="I13" s="38"/>
      <c r="J13" s="43">
        <v>7</v>
      </c>
      <c r="K13" s="38"/>
      <c r="L13" s="43">
        <v>0</v>
      </c>
      <c r="M13" s="38"/>
      <c r="N13" s="43">
        <v>1</v>
      </c>
      <c r="O13" s="38"/>
      <c r="P13" s="43">
        <v>4</v>
      </c>
      <c r="Q13" s="39"/>
      <c r="R13" s="45">
        <f t="shared" si="0"/>
        <v>16</v>
      </c>
      <c r="S13" s="30" t="s">
        <v>49</v>
      </c>
      <c r="T13" s="30" t="s">
        <v>62</v>
      </c>
    </row>
    <row r="14" spans="1:20">
      <c r="A14" s="30">
        <v>5</v>
      </c>
      <c r="B14" s="37" t="s">
        <v>40</v>
      </c>
      <c r="C14" s="38"/>
      <c r="D14" s="43">
        <v>3</v>
      </c>
      <c r="E14" s="38"/>
      <c r="F14" s="43">
        <v>4</v>
      </c>
      <c r="G14" s="38"/>
      <c r="H14" s="43">
        <v>5</v>
      </c>
      <c r="I14" s="38"/>
      <c r="J14" s="43">
        <v>10</v>
      </c>
      <c r="K14" s="38"/>
      <c r="L14" s="43">
        <v>3</v>
      </c>
      <c r="M14" s="38"/>
      <c r="N14" s="43">
        <v>3</v>
      </c>
      <c r="O14" s="38"/>
      <c r="P14" s="43">
        <v>3</v>
      </c>
      <c r="Q14" s="39"/>
      <c r="R14" s="45">
        <f t="shared" si="0"/>
        <v>31</v>
      </c>
      <c r="S14" s="30" t="s">
        <v>50</v>
      </c>
      <c r="T14" s="30" t="s">
        <v>61</v>
      </c>
    </row>
    <row r="15" spans="1:20">
      <c r="A15" s="30">
        <v>6</v>
      </c>
      <c r="B15" s="37" t="s">
        <v>41</v>
      </c>
      <c r="C15" s="38"/>
      <c r="D15" s="43">
        <v>3</v>
      </c>
      <c r="E15" s="38"/>
      <c r="F15" s="43">
        <v>4</v>
      </c>
      <c r="G15" s="38"/>
      <c r="H15" s="43">
        <v>6</v>
      </c>
      <c r="I15" s="38"/>
      <c r="J15" s="43">
        <v>8</v>
      </c>
      <c r="K15" s="38"/>
      <c r="L15" s="43">
        <v>3</v>
      </c>
      <c r="M15" s="38"/>
      <c r="N15" s="43">
        <v>3</v>
      </c>
      <c r="O15" s="38"/>
      <c r="P15" s="43">
        <v>4</v>
      </c>
      <c r="Q15" s="39"/>
      <c r="R15" s="45">
        <f t="shared" si="0"/>
        <v>31</v>
      </c>
      <c r="S15" s="30" t="s">
        <v>61</v>
      </c>
      <c r="T15" s="30" t="s">
        <v>61</v>
      </c>
    </row>
    <row r="16" spans="1:20">
      <c r="A16" s="30">
        <v>7</v>
      </c>
      <c r="B16" s="37" t="s">
        <v>42</v>
      </c>
      <c r="C16" s="38"/>
      <c r="D16" s="43">
        <v>3</v>
      </c>
      <c r="E16" s="38"/>
      <c r="F16" s="43">
        <v>4</v>
      </c>
      <c r="G16" s="38"/>
      <c r="H16" s="43">
        <v>4</v>
      </c>
      <c r="I16" s="38"/>
      <c r="J16" s="43">
        <v>9</v>
      </c>
      <c r="K16" s="38"/>
      <c r="L16" s="43">
        <v>2</v>
      </c>
      <c r="M16" s="38"/>
      <c r="N16" s="43">
        <v>5</v>
      </c>
      <c r="O16" s="38"/>
      <c r="P16" s="43">
        <v>4</v>
      </c>
      <c r="Q16" s="39"/>
      <c r="R16" s="45">
        <f t="shared" si="0"/>
        <v>31</v>
      </c>
      <c r="S16" s="30" t="s">
        <v>63</v>
      </c>
      <c r="T16" s="44" t="s">
        <v>61</v>
      </c>
    </row>
    <row r="17" spans="1:20">
      <c r="A17" s="30">
        <v>8</v>
      </c>
      <c r="B17" s="37" t="s">
        <v>44</v>
      </c>
      <c r="C17" s="38"/>
      <c r="D17" s="43">
        <v>0</v>
      </c>
      <c r="E17" s="38"/>
      <c r="F17" s="43">
        <v>0</v>
      </c>
      <c r="G17" s="38"/>
      <c r="H17" s="43">
        <v>4</v>
      </c>
      <c r="I17" s="38"/>
      <c r="J17" s="43">
        <v>4</v>
      </c>
      <c r="K17" s="38"/>
      <c r="L17" s="43">
        <v>2</v>
      </c>
      <c r="M17" s="38"/>
      <c r="N17" s="43">
        <v>4</v>
      </c>
      <c r="O17" s="38"/>
      <c r="P17" s="43">
        <v>4</v>
      </c>
      <c r="Q17" s="39"/>
      <c r="R17" s="45">
        <f t="shared" si="0"/>
        <v>18</v>
      </c>
      <c r="S17" s="30" t="s">
        <v>50</v>
      </c>
      <c r="T17" s="30" t="s">
        <v>61</v>
      </c>
    </row>
    <row r="18" spans="1:20">
      <c r="A18" s="30">
        <v>9</v>
      </c>
      <c r="B18" s="37" t="s">
        <v>43</v>
      </c>
      <c r="C18" s="38"/>
      <c r="D18" s="43">
        <v>3</v>
      </c>
      <c r="E18" s="38"/>
      <c r="F18" s="43">
        <v>5</v>
      </c>
      <c r="G18" s="38"/>
      <c r="H18" s="43">
        <v>2</v>
      </c>
      <c r="I18" s="38"/>
      <c r="J18" s="43">
        <v>4</v>
      </c>
      <c r="K18" s="38"/>
      <c r="L18" s="43">
        <v>2</v>
      </c>
      <c r="M18" s="38"/>
      <c r="N18" s="43">
        <v>4</v>
      </c>
      <c r="O18" s="38"/>
      <c r="P18" s="43">
        <v>3</v>
      </c>
      <c r="Q18" s="39"/>
      <c r="R18" s="45">
        <f t="shared" si="0"/>
        <v>23</v>
      </c>
      <c r="S18" s="30" t="s">
        <v>50</v>
      </c>
      <c r="T18" s="30" t="s">
        <v>61</v>
      </c>
    </row>
    <row r="19" spans="1:20">
      <c r="A19" s="30">
        <v>10</v>
      </c>
      <c r="B19" s="37" t="s">
        <v>45</v>
      </c>
      <c r="C19" s="38"/>
      <c r="D19" s="43">
        <v>3</v>
      </c>
      <c r="E19" s="38"/>
      <c r="F19" s="43">
        <v>4</v>
      </c>
      <c r="G19" s="38"/>
      <c r="H19" s="43">
        <v>5</v>
      </c>
      <c r="I19" s="38"/>
      <c r="J19" s="43">
        <v>5</v>
      </c>
      <c r="K19" s="38"/>
      <c r="L19" s="43">
        <v>3</v>
      </c>
      <c r="M19" s="38"/>
      <c r="N19" s="43">
        <v>3</v>
      </c>
      <c r="O19" s="38"/>
      <c r="P19" s="43">
        <v>4</v>
      </c>
      <c r="Q19" s="39"/>
      <c r="R19" s="45">
        <f t="shared" si="0"/>
        <v>27</v>
      </c>
      <c r="S19" s="30" t="s">
        <v>50</v>
      </c>
      <c r="T19" s="30" t="s">
        <v>61</v>
      </c>
    </row>
    <row r="20" spans="1:20">
      <c r="A20" s="30">
        <v>11</v>
      </c>
      <c r="B20" s="37" t="s">
        <v>46</v>
      </c>
      <c r="C20" s="38"/>
      <c r="D20" s="43">
        <v>1</v>
      </c>
      <c r="E20" s="38"/>
      <c r="F20" s="43">
        <v>5</v>
      </c>
      <c r="G20" s="38"/>
      <c r="H20" s="43">
        <v>4</v>
      </c>
      <c r="I20" s="38"/>
      <c r="J20" s="43">
        <v>6</v>
      </c>
      <c r="K20" s="38"/>
      <c r="L20" s="43">
        <v>1</v>
      </c>
      <c r="M20" s="38"/>
      <c r="N20" s="43">
        <v>2</v>
      </c>
      <c r="O20" s="38"/>
      <c r="P20" s="43">
        <v>4</v>
      </c>
      <c r="Q20" s="39"/>
      <c r="R20" s="45">
        <f t="shared" si="0"/>
        <v>23</v>
      </c>
      <c r="S20" s="30"/>
      <c r="T20" s="44" t="s">
        <v>61</v>
      </c>
    </row>
    <row r="21" spans="1:20" ht="15.75" thickBot="1">
      <c r="A21" s="40"/>
      <c r="B21" s="41" t="s">
        <v>51</v>
      </c>
      <c r="C21" s="41"/>
      <c r="D21" s="41"/>
      <c r="E21" s="41"/>
      <c r="F21" s="41"/>
      <c r="G21" s="42"/>
      <c r="H21" s="41"/>
      <c r="I21" s="41"/>
      <c r="J21" s="41"/>
      <c r="K21" s="41"/>
      <c r="L21" s="41"/>
      <c r="M21" s="41"/>
      <c r="N21" s="41"/>
      <c r="O21" s="40"/>
      <c r="P21" s="40"/>
      <c r="Q21" s="40"/>
      <c r="R21" s="40"/>
      <c r="S21" s="40"/>
      <c r="T21" s="40"/>
    </row>
    <row r="22" spans="1:20" ht="16.5" thickBot="1">
      <c r="B22" s="5" t="s">
        <v>12</v>
      </c>
      <c r="C22" s="76" t="s">
        <v>47</v>
      </c>
      <c r="D22" s="77"/>
      <c r="E22" s="77"/>
      <c r="F22" s="77"/>
      <c r="G22" s="77"/>
      <c r="H22" s="78"/>
    </row>
    <row r="23" spans="1:20" ht="15.75">
      <c r="I23" s="8"/>
      <c r="J23" s="8"/>
      <c r="K23" s="8"/>
      <c r="L23" s="8"/>
      <c r="M23" s="8"/>
      <c r="N23" s="8"/>
    </row>
  </sheetData>
  <mergeCells count="14">
    <mergeCell ref="C22:H22"/>
    <mergeCell ref="G3:H3"/>
    <mergeCell ref="C6:R6"/>
    <mergeCell ref="I7:J7"/>
    <mergeCell ref="K7:L7"/>
    <mergeCell ref="M7:N7"/>
    <mergeCell ref="O7:P7"/>
    <mergeCell ref="S8:T8"/>
    <mergeCell ref="A1:R1"/>
    <mergeCell ref="E7:F7"/>
    <mergeCell ref="G7:H7"/>
    <mergeCell ref="Q7:R7"/>
    <mergeCell ref="C7:D7"/>
    <mergeCell ref="A6:B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4"/>
  <sheetViews>
    <sheetView workbookViewId="0">
      <selection activeCell="P18" sqref="P18"/>
    </sheetView>
  </sheetViews>
  <sheetFormatPr defaultRowHeight="15"/>
  <cols>
    <col min="1" max="1" width="5.140625" customWidth="1"/>
    <col min="2" max="2" width="24" customWidth="1"/>
    <col min="3" max="14" width="5.7109375" customWidth="1"/>
    <col min="15" max="16" width="9.140625" customWidth="1"/>
  </cols>
  <sheetData>
    <row r="1" spans="1:23" ht="15.7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23" ht="7.1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3" ht="13.15" customHeight="1" thickBot="1">
      <c r="A3" s="4"/>
      <c r="B3" s="4"/>
      <c r="C3" s="4"/>
      <c r="D3" s="4"/>
      <c r="E3" s="4"/>
      <c r="F3" s="13">
        <v>4</v>
      </c>
      <c r="G3" s="68" t="s">
        <v>35</v>
      </c>
      <c r="H3" s="68"/>
      <c r="I3" s="4"/>
      <c r="J3" s="4"/>
      <c r="K3" s="4"/>
      <c r="L3" s="4"/>
      <c r="M3" s="4"/>
      <c r="N3" s="4"/>
    </row>
    <row r="4" spans="1:23" ht="7.9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3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3" ht="15" customHeight="1" thickBot="1">
      <c r="A6" s="79" t="s">
        <v>10</v>
      </c>
      <c r="B6" s="80"/>
      <c r="C6" s="89" t="s">
        <v>9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23" ht="15.75" customHeight="1" thickBot="1">
      <c r="A7" s="81"/>
      <c r="B7" s="82"/>
      <c r="C7" s="96">
        <v>1</v>
      </c>
      <c r="D7" s="97"/>
      <c r="E7" s="96">
        <v>2</v>
      </c>
      <c r="F7" s="97"/>
      <c r="G7" s="96">
        <v>3</v>
      </c>
      <c r="H7" s="97"/>
      <c r="I7" s="96">
        <v>4</v>
      </c>
      <c r="J7" s="97"/>
      <c r="K7" s="87">
        <v>5</v>
      </c>
      <c r="L7" s="88"/>
      <c r="M7" s="87" t="s">
        <v>7</v>
      </c>
      <c r="N7" s="88"/>
    </row>
    <row r="8" spans="1:23" ht="108.6" customHeight="1" thickBot="1">
      <c r="A8" s="81"/>
      <c r="B8" s="82"/>
      <c r="C8" s="85" t="s">
        <v>15</v>
      </c>
      <c r="D8" s="86"/>
      <c r="E8" s="85" t="s">
        <v>16</v>
      </c>
      <c r="F8" s="86"/>
      <c r="G8" s="85" t="s">
        <v>17</v>
      </c>
      <c r="H8" s="86"/>
      <c r="I8" s="85" t="s">
        <v>18</v>
      </c>
      <c r="J8" s="92"/>
      <c r="K8" s="93" t="s">
        <v>19</v>
      </c>
      <c r="L8" s="94"/>
      <c r="M8" s="95" t="s">
        <v>54</v>
      </c>
      <c r="N8" s="94"/>
      <c r="O8" s="66" t="s">
        <v>48</v>
      </c>
      <c r="P8" s="67"/>
    </row>
    <row r="9" spans="1:23" ht="15.75" thickBot="1">
      <c r="A9" s="83"/>
      <c r="B9" s="84"/>
      <c r="C9" s="15" t="s">
        <v>33</v>
      </c>
      <c r="D9" s="19" t="s">
        <v>7</v>
      </c>
      <c r="E9" s="20" t="s">
        <v>33</v>
      </c>
      <c r="F9" s="16" t="s">
        <v>7</v>
      </c>
      <c r="G9" s="17" t="s">
        <v>33</v>
      </c>
      <c r="H9" s="14" t="s">
        <v>7</v>
      </c>
      <c r="I9" s="10" t="s">
        <v>33</v>
      </c>
      <c r="J9" s="16" t="s">
        <v>7</v>
      </c>
      <c r="K9" s="15" t="s">
        <v>33</v>
      </c>
      <c r="L9" s="16" t="s">
        <v>7</v>
      </c>
      <c r="M9" s="21" t="s">
        <v>33</v>
      </c>
      <c r="N9" s="16" t="s">
        <v>7</v>
      </c>
      <c r="O9" s="31" t="s">
        <v>33</v>
      </c>
      <c r="P9" s="36" t="s">
        <v>7</v>
      </c>
    </row>
    <row r="10" spans="1:23">
      <c r="A10" s="2">
        <v>1</v>
      </c>
      <c r="B10" s="6" t="s">
        <v>36</v>
      </c>
      <c r="C10" s="46"/>
      <c r="D10" s="46">
        <v>1</v>
      </c>
      <c r="E10" s="47"/>
      <c r="F10" s="48">
        <v>1</v>
      </c>
      <c r="G10" s="46"/>
      <c r="H10" s="47">
        <v>0</v>
      </c>
      <c r="I10" s="47"/>
      <c r="J10" s="48">
        <v>1</v>
      </c>
      <c r="K10" s="46"/>
      <c r="L10" s="49">
        <v>2</v>
      </c>
      <c r="M10" s="50"/>
      <c r="N10" s="51">
        <f>SUM(D10,F10,H10,J10,L10)</f>
        <v>5</v>
      </c>
      <c r="O10" s="30" t="s">
        <v>50</v>
      </c>
      <c r="P10" s="30" t="s">
        <v>50</v>
      </c>
      <c r="W10" t="s">
        <v>60</v>
      </c>
    </row>
    <row r="11" spans="1:23">
      <c r="A11" s="3">
        <v>2</v>
      </c>
      <c r="B11" s="7" t="s">
        <v>37</v>
      </c>
      <c r="C11" s="52"/>
      <c r="D11" s="52">
        <v>1</v>
      </c>
      <c r="E11" s="53"/>
      <c r="F11" s="54">
        <v>1</v>
      </c>
      <c r="G11" s="52"/>
      <c r="H11" s="53">
        <v>0</v>
      </c>
      <c r="I11" s="53"/>
      <c r="J11" s="54">
        <v>1</v>
      </c>
      <c r="K11" s="52"/>
      <c r="L11" s="52">
        <v>1</v>
      </c>
      <c r="M11" s="55"/>
      <c r="N11" s="53">
        <f t="shared" ref="N11:N20" si="0">SUM(D11,F11,H11,J11,L11)</f>
        <v>4</v>
      </c>
      <c r="O11" s="30" t="s">
        <v>49</v>
      </c>
      <c r="P11" s="44" t="s">
        <v>50</v>
      </c>
    </row>
    <row r="12" spans="1:23">
      <c r="A12" s="3">
        <v>3</v>
      </c>
      <c r="B12" s="7" t="s">
        <v>38</v>
      </c>
      <c r="C12" s="52"/>
      <c r="D12" s="52">
        <v>1</v>
      </c>
      <c r="E12" s="53"/>
      <c r="F12" s="54">
        <v>1</v>
      </c>
      <c r="G12" s="52"/>
      <c r="H12" s="53">
        <v>0</v>
      </c>
      <c r="I12" s="53"/>
      <c r="J12" s="54">
        <v>1</v>
      </c>
      <c r="K12" s="52"/>
      <c r="L12" s="52">
        <v>1</v>
      </c>
      <c r="M12" s="55"/>
      <c r="N12" s="53">
        <f>SUM(D12,F12,H12,J12,L12)</f>
        <v>4</v>
      </c>
      <c r="O12" s="30" t="s">
        <v>50</v>
      </c>
      <c r="P12" s="30" t="s">
        <v>50</v>
      </c>
    </row>
    <row r="13" spans="1:23">
      <c r="A13" s="3">
        <v>4</v>
      </c>
      <c r="B13" s="7" t="s">
        <v>39</v>
      </c>
      <c r="C13" s="52"/>
      <c r="D13" s="52">
        <v>1</v>
      </c>
      <c r="E13" s="53"/>
      <c r="F13" s="54">
        <v>1</v>
      </c>
      <c r="G13" s="52"/>
      <c r="H13" s="53">
        <v>0</v>
      </c>
      <c r="I13" s="53"/>
      <c r="J13" s="54">
        <v>1</v>
      </c>
      <c r="K13" s="52"/>
      <c r="L13" s="52">
        <v>1</v>
      </c>
      <c r="M13" s="56"/>
      <c r="N13" s="57">
        <f t="shared" si="0"/>
        <v>4</v>
      </c>
      <c r="O13" s="30" t="s">
        <v>50</v>
      </c>
      <c r="P13" s="30" t="s">
        <v>50</v>
      </c>
    </row>
    <row r="14" spans="1:23">
      <c r="A14" s="3">
        <v>5</v>
      </c>
      <c r="B14" s="7" t="s">
        <v>40</v>
      </c>
      <c r="C14" s="52"/>
      <c r="D14" s="52">
        <v>1</v>
      </c>
      <c r="E14" s="53"/>
      <c r="F14" s="54">
        <v>1</v>
      </c>
      <c r="G14" s="52"/>
      <c r="H14" s="53">
        <v>1</v>
      </c>
      <c r="I14" s="53"/>
      <c r="J14" s="54">
        <v>1</v>
      </c>
      <c r="K14" s="52"/>
      <c r="L14" s="52">
        <v>2</v>
      </c>
      <c r="M14" s="55"/>
      <c r="N14" s="57">
        <f t="shared" si="0"/>
        <v>6</v>
      </c>
      <c r="O14" s="30" t="s">
        <v>50</v>
      </c>
      <c r="P14" s="44" t="s">
        <v>52</v>
      </c>
    </row>
    <row r="15" spans="1:23">
      <c r="A15" s="3">
        <v>6</v>
      </c>
      <c r="B15" s="7" t="s">
        <v>41</v>
      </c>
      <c r="C15" s="52"/>
      <c r="D15" s="52">
        <v>1</v>
      </c>
      <c r="E15" s="53"/>
      <c r="F15" s="54">
        <v>1</v>
      </c>
      <c r="G15" s="52"/>
      <c r="H15" s="53">
        <v>0</v>
      </c>
      <c r="I15" s="53"/>
      <c r="J15" s="54">
        <v>1</v>
      </c>
      <c r="K15" s="52"/>
      <c r="L15" s="52">
        <v>2</v>
      </c>
      <c r="M15" s="58"/>
      <c r="N15" s="57">
        <f t="shared" si="0"/>
        <v>5</v>
      </c>
      <c r="O15" s="30" t="s">
        <v>50</v>
      </c>
      <c r="P15" s="30" t="s">
        <v>50</v>
      </c>
    </row>
    <row r="16" spans="1:23">
      <c r="A16" s="3">
        <v>7</v>
      </c>
      <c r="B16" s="7" t="s">
        <v>42</v>
      </c>
      <c r="C16" s="52"/>
      <c r="D16" s="52">
        <v>1</v>
      </c>
      <c r="E16" s="53"/>
      <c r="F16" s="54">
        <v>1</v>
      </c>
      <c r="G16" s="52"/>
      <c r="H16" s="53">
        <v>0</v>
      </c>
      <c r="I16" s="53"/>
      <c r="J16" s="54">
        <v>1</v>
      </c>
      <c r="K16" s="52"/>
      <c r="L16" s="52">
        <v>2</v>
      </c>
      <c r="M16" s="56"/>
      <c r="N16" s="57">
        <f t="shared" si="0"/>
        <v>5</v>
      </c>
      <c r="O16" s="30" t="s">
        <v>50</v>
      </c>
      <c r="P16" s="30" t="s">
        <v>50</v>
      </c>
    </row>
    <row r="17" spans="1:16">
      <c r="A17" s="3">
        <v>8</v>
      </c>
      <c r="B17" s="7" t="s">
        <v>44</v>
      </c>
      <c r="C17" s="52"/>
      <c r="D17" s="52">
        <v>1</v>
      </c>
      <c r="E17" s="53"/>
      <c r="F17" s="54">
        <v>1</v>
      </c>
      <c r="G17" s="52"/>
      <c r="H17" s="53">
        <v>1</v>
      </c>
      <c r="I17" s="53"/>
      <c r="J17" s="54">
        <v>1</v>
      </c>
      <c r="K17" s="52"/>
      <c r="L17" s="52">
        <v>2</v>
      </c>
      <c r="M17" s="55"/>
      <c r="N17" s="53">
        <f t="shared" si="0"/>
        <v>6</v>
      </c>
      <c r="O17" s="30" t="s">
        <v>50</v>
      </c>
      <c r="P17" s="44" t="s">
        <v>64</v>
      </c>
    </row>
    <row r="18" spans="1:16">
      <c r="A18" s="3">
        <v>9</v>
      </c>
      <c r="B18" s="7" t="s">
        <v>43</v>
      </c>
      <c r="C18" s="52"/>
      <c r="D18" s="52">
        <v>1</v>
      </c>
      <c r="E18" s="53"/>
      <c r="F18" s="54">
        <v>1</v>
      </c>
      <c r="G18" s="52"/>
      <c r="H18" s="53">
        <v>0</v>
      </c>
      <c r="I18" s="53"/>
      <c r="J18" s="54">
        <v>1</v>
      </c>
      <c r="K18" s="52"/>
      <c r="L18" s="52">
        <v>2</v>
      </c>
      <c r="M18" s="56"/>
      <c r="N18" s="59">
        <f t="shared" si="0"/>
        <v>5</v>
      </c>
      <c r="O18" s="30" t="s">
        <v>50</v>
      </c>
      <c r="P18" s="30" t="s">
        <v>50</v>
      </c>
    </row>
    <row r="19" spans="1:16">
      <c r="A19" s="3">
        <v>10</v>
      </c>
      <c r="B19" s="7" t="s">
        <v>45</v>
      </c>
      <c r="C19" s="52"/>
      <c r="D19" s="52">
        <v>1</v>
      </c>
      <c r="E19" s="53"/>
      <c r="F19" s="54">
        <v>1</v>
      </c>
      <c r="G19" s="52"/>
      <c r="H19" s="53">
        <v>0</v>
      </c>
      <c r="I19" s="53"/>
      <c r="J19" s="54">
        <v>1</v>
      </c>
      <c r="K19" s="52"/>
      <c r="L19" s="52">
        <v>2</v>
      </c>
      <c r="M19" s="55"/>
      <c r="N19" s="53">
        <f t="shared" si="0"/>
        <v>5</v>
      </c>
      <c r="O19" s="30" t="s">
        <v>50</v>
      </c>
      <c r="P19" s="30" t="s">
        <v>50</v>
      </c>
    </row>
    <row r="20" spans="1:16">
      <c r="A20" s="3">
        <v>11</v>
      </c>
      <c r="B20" s="7" t="s">
        <v>46</v>
      </c>
      <c r="C20" s="52"/>
      <c r="D20" s="52">
        <v>1</v>
      </c>
      <c r="E20" s="53"/>
      <c r="F20" s="54">
        <v>1</v>
      </c>
      <c r="G20" s="52"/>
      <c r="H20" s="53">
        <v>1</v>
      </c>
      <c r="I20" s="53"/>
      <c r="J20" s="54">
        <v>1</v>
      </c>
      <c r="K20" s="52"/>
      <c r="L20" s="52">
        <v>2</v>
      </c>
      <c r="M20" s="60"/>
      <c r="N20" s="53">
        <f t="shared" si="0"/>
        <v>6</v>
      </c>
      <c r="O20" s="30"/>
      <c r="P20" s="30" t="s">
        <v>50</v>
      </c>
    </row>
    <row r="21" spans="1:16" ht="15.75" thickBot="1">
      <c r="A21" s="1"/>
      <c r="B21" s="41" t="s">
        <v>55</v>
      </c>
      <c r="C21" s="41"/>
      <c r="D21" s="41"/>
      <c r="E21" s="41"/>
      <c r="F21" s="41"/>
      <c r="G21" s="42"/>
      <c r="H21" s="41"/>
      <c r="I21" s="41"/>
      <c r="J21" s="41"/>
      <c r="K21" s="41"/>
      <c r="L21" s="1"/>
      <c r="M21" s="1"/>
      <c r="N21" s="1"/>
    </row>
    <row r="22" spans="1:16" ht="16.5" thickBot="1">
      <c r="A22" s="1"/>
      <c r="B22" s="5" t="s">
        <v>12</v>
      </c>
      <c r="C22" s="76" t="s">
        <v>47</v>
      </c>
      <c r="D22" s="77"/>
      <c r="E22" s="77"/>
      <c r="F22" s="77"/>
      <c r="G22" s="78"/>
      <c r="H22" s="1"/>
      <c r="I22" s="1"/>
      <c r="J22" s="1"/>
      <c r="K22" s="1"/>
      <c r="L22" s="1"/>
      <c r="M22" s="1"/>
      <c r="N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 ht="15.75">
      <c r="A24" s="1"/>
      <c r="H24" s="8"/>
      <c r="I24" s="8"/>
      <c r="J24" s="8"/>
      <c r="K24" s="8"/>
      <c r="L24" s="8"/>
      <c r="M24" s="1"/>
      <c r="N24" s="1"/>
    </row>
  </sheetData>
  <mergeCells count="18">
    <mergeCell ref="O8:P8"/>
    <mergeCell ref="C22:G22"/>
    <mergeCell ref="C6:N6"/>
    <mergeCell ref="I8:J8"/>
    <mergeCell ref="K8:L8"/>
    <mergeCell ref="M8:N8"/>
    <mergeCell ref="C7:D7"/>
    <mergeCell ref="E7:F7"/>
    <mergeCell ref="G7:H7"/>
    <mergeCell ref="I7:J7"/>
    <mergeCell ref="K7:L7"/>
    <mergeCell ref="A6:B9"/>
    <mergeCell ref="A1:N1"/>
    <mergeCell ref="G3:H3"/>
    <mergeCell ref="G8:H8"/>
    <mergeCell ref="M7:N7"/>
    <mergeCell ref="C8:D8"/>
    <mergeCell ref="E8:F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P19" sqref="P19"/>
    </sheetView>
  </sheetViews>
  <sheetFormatPr defaultColWidth="8.85546875" defaultRowHeight="15"/>
  <cols>
    <col min="1" max="1" width="5.28515625" style="1" customWidth="1"/>
    <col min="2" max="2" width="26.42578125" style="1" customWidth="1"/>
    <col min="3" max="14" width="5.7109375" style="1" customWidth="1"/>
    <col min="15" max="16384" width="8.85546875" style="1"/>
  </cols>
  <sheetData>
    <row r="1" spans="1:16" ht="15.75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7.9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4.45" customHeight="1" thickBot="1">
      <c r="A3" s="4"/>
      <c r="B3" s="4"/>
      <c r="C3" s="4"/>
      <c r="D3" s="4"/>
      <c r="E3" s="11">
        <v>4</v>
      </c>
      <c r="F3" s="98" t="s">
        <v>35</v>
      </c>
      <c r="G3" s="98"/>
      <c r="H3" s="4"/>
      <c r="I3" s="4"/>
      <c r="J3" s="4"/>
      <c r="K3" s="4"/>
      <c r="L3" s="4"/>
      <c r="M3" s="4"/>
      <c r="N3" s="4"/>
    </row>
    <row r="4" spans="1:16" ht="4.9000000000000004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6.5" thickBot="1">
      <c r="A5" s="4"/>
      <c r="B5" s="4"/>
      <c r="C5" s="4"/>
      <c r="D5" s="76" t="s">
        <v>65</v>
      </c>
      <c r="E5" s="77"/>
      <c r="F5" s="78"/>
      <c r="G5" s="68"/>
      <c r="H5" s="68"/>
      <c r="I5" s="68"/>
      <c r="J5" s="4"/>
      <c r="K5" s="4"/>
      <c r="L5" s="4"/>
      <c r="M5" s="4"/>
      <c r="N5" s="4"/>
    </row>
    <row r="6" spans="1:16" ht="6" customHeight="1" thickBot="1"/>
    <row r="7" spans="1:16" ht="14.45" customHeight="1" thickBot="1">
      <c r="A7" s="79" t="s">
        <v>10</v>
      </c>
      <c r="B7" s="101"/>
      <c r="C7" s="89" t="s">
        <v>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</row>
    <row r="8" spans="1:16" ht="14.45" customHeight="1" thickBot="1">
      <c r="A8" s="81"/>
      <c r="B8" s="102"/>
      <c r="C8" s="96">
        <v>1</v>
      </c>
      <c r="D8" s="97"/>
      <c r="E8" s="96">
        <v>2</v>
      </c>
      <c r="F8" s="97"/>
      <c r="G8" s="96">
        <v>3</v>
      </c>
      <c r="H8" s="97"/>
      <c r="I8" s="96">
        <v>4</v>
      </c>
      <c r="J8" s="97"/>
      <c r="K8" s="110">
        <v>5</v>
      </c>
      <c r="L8" s="110"/>
      <c r="M8" s="87" t="s">
        <v>7</v>
      </c>
      <c r="N8" s="88"/>
    </row>
    <row r="9" spans="1:16" ht="120.6" customHeight="1" thickBot="1">
      <c r="A9" s="81"/>
      <c r="B9" s="102"/>
      <c r="C9" s="99" t="s">
        <v>21</v>
      </c>
      <c r="D9" s="100"/>
      <c r="E9" s="99" t="s">
        <v>22</v>
      </c>
      <c r="F9" s="100"/>
      <c r="G9" s="99" t="s">
        <v>23</v>
      </c>
      <c r="H9" s="100"/>
      <c r="I9" s="104" t="s">
        <v>24</v>
      </c>
      <c r="J9" s="105"/>
      <c r="K9" s="106" t="s">
        <v>25</v>
      </c>
      <c r="L9" s="107"/>
      <c r="M9" s="108" t="s">
        <v>56</v>
      </c>
      <c r="N9" s="109"/>
      <c r="O9" s="66" t="s">
        <v>48</v>
      </c>
      <c r="P9" s="67"/>
    </row>
    <row r="10" spans="1:16" ht="15" customHeight="1" thickBot="1">
      <c r="A10" s="83"/>
      <c r="B10" s="103"/>
      <c r="C10" s="15" t="s">
        <v>33</v>
      </c>
      <c r="D10" s="19" t="s">
        <v>7</v>
      </c>
      <c r="E10" s="15" t="s">
        <v>33</v>
      </c>
      <c r="F10" s="19" t="s">
        <v>7</v>
      </c>
      <c r="G10" s="20" t="s">
        <v>33</v>
      </c>
      <c r="H10" s="22" t="s">
        <v>7</v>
      </c>
      <c r="I10" s="15" t="s">
        <v>33</v>
      </c>
      <c r="J10" s="16" t="s">
        <v>7</v>
      </c>
      <c r="K10" s="21" t="s">
        <v>33</v>
      </c>
      <c r="L10" s="22" t="s">
        <v>7</v>
      </c>
      <c r="M10" s="15" t="s">
        <v>33</v>
      </c>
      <c r="N10" s="16" t="s">
        <v>7</v>
      </c>
      <c r="O10" s="31" t="s">
        <v>33</v>
      </c>
      <c r="P10" s="36" t="s">
        <v>7</v>
      </c>
    </row>
    <row r="11" spans="1:16">
      <c r="A11" s="2">
        <v>1</v>
      </c>
      <c r="B11" s="6" t="s">
        <v>36</v>
      </c>
      <c r="C11" s="49"/>
      <c r="D11" s="49">
        <v>1</v>
      </c>
      <c r="E11" s="49"/>
      <c r="F11" s="61">
        <v>1</v>
      </c>
      <c r="G11" s="61"/>
      <c r="H11" s="62">
        <v>3</v>
      </c>
      <c r="I11" s="49"/>
      <c r="J11" s="61">
        <v>0</v>
      </c>
      <c r="K11" s="61"/>
      <c r="L11" s="63">
        <v>4</v>
      </c>
      <c r="M11" s="23"/>
      <c r="N11" s="61">
        <f>SUM(D11,F11,H11,J11,L11)</f>
        <v>9</v>
      </c>
      <c r="O11" s="30"/>
      <c r="P11" s="30" t="s">
        <v>49</v>
      </c>
    </row>
    <row r="12" spans="1:16">
      <c r="A12" s="3">
        <v>2</v>
      </c>
      <c r="B12" s="7" t="s">
        <v>37</v>
      </c>
      <c r="C12" s="46"/>
      <c r="D12" s="46">
        <v>1</v>
      </c>
      <c r="E12" s="46"/>
      <c r="F12" s="47">
        <v>0</v>
      </c>
      <c r="G12" s="47"/>
      <c r="H12" s="48">
        <v>5</v>
      </c>
      <c r="I12" s="46"/>
      <c r="J12" s="47">
        <v>0</v>
      </c>
      <c r="K12" s="47"/>
      <c r="L12" s="64">
        <v>2</v>
      </c>
      <c r="M12" s="60"/>
      <c r="N12" s="53">
        <f t="shared" ref="N12:N21" si="0">SUM(D12,F12,H12,J12,L12)</f>
        <v>8</v>
      </c>
      <c r="O12" s="30" t="s">
        <v>49</v>
      </c>
      <c r="P12" s="30" t="s">
        <v>49</v>
      </c>
    </row>
    <row r="13" spans="1:16">
      <c r="A13" s="3">
        <v>3</v>
      </c>
      <c r="B13" s="7" t="s">
        <v>38</v>
      </c>
      <c r="C13" s="46"/>
      <c r="D13" s="46">
        <v>1</v>
      </c>
      <c r="E13" s="46"/>
      <c r="F13" s="47">
        <v>0</v>
      </c>
      <c r="G13" s="47"/>
      <c r="H13" s="48">
        <v>0</v>
      </c>
      <c r="I13" s="46"/>
      <c r="J13" s="47">
        <v>0</v>
      </c>
      <c r="K13" s="47"/>
      <c r="L13" s="64">
        <v>2</v>
      </c>
      <c r="M13" s="60"/>
      <c r="N13" s="53">
        <f>SUM(D13,F13,H13,J13,L13)</f>
        <v>3</v>
      </c>
      <c r="O13" s="30" t="s">
        <v>49</v>
      </c>
      <c r="P13" s="30" t="s">
        <v>49</v>
      </c>
    </row>
    <row r="14" spans="1:16">
      <c r="A14" s="3">
        <v>4</v>
      </c>
      <c r="B14" s="7" t="s">
        <v>39</v>
      </c>
      <c r="C14" s="52"/>
      <c r="D14" s="52">
        <v>1</v>
      </c>
      <c r="E14" s="52"/>
      <c r="F14" s="53">
        <v>3</v>
      </c>
      <c r="G14" s="53"/>
      <c r="H14" s="54">
        <v>0</v>
      </c>
      <c r="I14" s="52"/>
      <c r="J14" s="53">
        <v>0</v>
      </c>
      <c r="K14" s="53"/>
      <c r="L14" s="65">
        <v>1</v>
      </c>
      <c r="M14" s="60"/>
      <c r="N14" s="53">
        <f t="shared" si="0"/>
        <v>5</v>
      </c>
      <c r="O14" s="30" t="s">
        <v>49</v>
      </c>
      <c r="P14" s="30" t="s">
        <v>49</v>
      </c>
    </row>
    <row r="15" spans="1:16">
      <c r="A15" s="3">
        <v>5</v>
      </c>
      <c r="B15" s="7" t="s">
        <v>40</v>
      </c>
      <c r="C15" s="52"/>
      <c r="D15" s="52">
        <v>1</v>
      </c>
      <c r="E15" s="52"/>
      <c r="F15" s="53">
        <v>0</v>
      </c>
      <c r="G15" s="53"/>
      <c r="H15" s="54">
        <v>6</v>
      </c>
      <c r="I15" s="52"/>
      <c r="J15" s="53">
        <v>3</v>
      </c>
      <c r="K15" s="53"/>
      <c r="L15" s="65">
        <v>3</v>
      </c>
      <c r="M15" s="60"/>
      <c r="N15" s="53">
        <f t="shared" si="0"/>
        <v>13</v>
      </c>
      <c r="O15" s="30" t="s">
        <v>50</v>
      </c>
      <c r="P15" s="30" t="s">
        <v>50</v>
      </c>
    </row>
    <row r="16" spans="1:16">
      <c r="A16" s="3">
        <v>6</v>
      </c>
      <c r="B16" s="7" t="s">
        <v>41</v>
      </c>
      <c r="C16" s="52"/>
      <c r="D16" s="52">
        <v>1</v>
      </c>
      <c r="E16" s="52"/>
      <c r="F16" s="53">
        <v>0</v>
      </c>
      <c r="G16" s="53"/>
      <c r="H16" s="54">
        <v>6</v>
      </c>
      <c r="I16" s="52"/>
      <c r="J16" s="53">
        <v>2</v>
      </c>
      <c r="K16" s="53"/>
      <c r="L16" s="65">
        <v>4</v>
      </c>
      <c r="M16" s="60"/>
      <c r="N16" s="53">
        <f t="shared" si="0"/>
        <v>13</v>
      </c>
      <c r="O16" s="30" t="s">
        <v>50</v>
      </c>
      <c r="P16" s="30" t="s">
        <v>50</v>
      </c>
    </row>
    <row r="17" spans="1:16">
      <c r="A17" s="3">
        <v>7</v>
      </c>
      <c r="B17" s="7" t="s">
        <v>42</v>
      </c>
      <c r="C17" s="52"/>
      <c r="D17" s="52">
        <v>1</v>
      </c>
      <c r="E17" s="52"/>
      <c r="F17" s="53">
        <v>0</v>
      </c>
      <c r="G17" s="53"/>
      <c r="H17" s="54">
        <v>6</v>
      </c>
      <c r="I17" s="52"/>
      <c r="J17" s="53">
        <v>2</v>
      </c>
      <c r="K17" s="53"/>
      <c r="L17" s="65">
        <v>5</v>
      </c>
      <c r="M17" s="60"/>
      <c r="N17" s="53">
        <f t="shared" si="0"/>
        <v>14</v>
      </c>
      <c r="O17" s="30" t="s">
        <v>50</v>
      </c>
      <c r="P17" s="30" t="s">
        <v>50</v>
      </c>
    </row>
    <row r="18" spans="1:16">
      <c r="A18" s="3">
        <v>8</v>
      </c>
      <c r="B18" s="7" t="s">
        <v>44</v>
      </c>
      <c r="C18" s="52"/>
      <c r="D18" s="52">
        <v>1</v>
      </c>
      <c r="E18" s="52"/>
      <c r="F18" s="53">
        <v>0</v>
      </c>
      <c r="G18" s="53"/>
      <c r="H18" s="54">
        <v>0</v>
      </c>
      <c r="I18" s="52"/>
      <c r="J18" s="53">
        <v>0</v>
      </c>
      <c r="K18" s="53"/>
      <c r="L18" s="65">
        <v>6</v>
      </c>
      <c r="M18" s="60"/>
      <c r="N18" s="53">
        <f t="shared" si="0"/>
        <v>7</v>
      </c>
      <c r="O18" s="30" t="s">
        <v>49</v>
      </c>
      <c r="P18" s="30" t="s">
        <v>49</v>
      </c>
    </row>
    <row r="19" spans="1:16">
      <c r="A19" s="3">
        <v>9</v>
      </c>
      <c r="B19" s="7" t="s">
        <v>43</v>
      </c>
      <c r="C19" s="52"/>
      <c r="D19" s="52">
        <v>0</v>
      </c>
      <c r="E19" s="52"/>
      <c r="F19" s="53">
        <v>6</v>
      </c>
      <c r="G19" s="53"/>
      <c r="H19" s="54">
        <v>0</v>
      </c>
      <c r="I19" s="52"/>
      <c r="J19" s="53">
        <v>0</v>
      </c>
      <c r="K19" s="53"/>
      <c r="L19" s="65">
        <v>0</v>
      </c>
      <c r="M19" s="60"/>
      <c r="N19" s="53">
        <f t="shared" si="0"/>
        <v>6</v>
      </c>
      <c r="O19" s="30" t="s">
        <v>49</v>
      </c>
      <c r="P19" s="30" t="s">
        <v>66</v>
      </c>
    </row>
    <row r="20" spans="1:16">
      <c r="A20" s="3">
        <v>10</v>
      </c>
      <c r="B20" s="7" t="s">
        <v>45</v>
      </c>
      <c r="C20" s="52"/>
      <c r="D20" s="52">
        <v>1</v>
      </c>
      <c r="E20" s="52"/>
      <c r="F20" s="53">
        <v>0</v>
      </c>
      <c r="G20" s="53"/>
      <c r="H20" s="54">
        <v>3</v>
      </c>
      <c r="I20" s="52"/>
      <c r="J20" s="53">
        <v>2</v>
      </c>
      <c r="K20" s="53"/>
      <c r="L20" s="65">
        <v>3</v>
      </c>
      <c r="M20" s="60"/>
      <c r="N20" s="53">
        <f t="shared" si="0"/>
        <v>9</v>
      </c>
      <c r="O20" s="30" t="s">
        <v>50</v>
      </c>
      <c r="P20" s="44" t="s">
        <v>49</v>
      </c>
    </row>
    <row r="21" spans="1:16">
      <c r="A21" s="3">
        <v>11</v>
      </c>
      <c r="B21" s="7" t="s">
        <v>46</v>
      </c>
      <c r="C21" s="52"/>
      <c r="D21" s="52">
        <v>1</v>
      </c>
      <c r="E21" s="52"/>
      <c r="F21" s="53">
        <v>1</v>
      </c>
      <c r="G21" s="53"/>
      <c r="H21" s="54">
        <v>6</v>
      </c>
      <c r="I21" s="52"/>
      <c r="J21" s="53">
        <v>0</v>
      </c>
      <c r="K21" s="53"/>
      <c r="L21" s="65">
        <v>1</v>
      </c>
      <c r="M21" s="60"/>
      <c r="N21" s="53">
        <f t="shared" si="0"/>
        <v>9</v>
      </c>
      <c r="O21" s="30" t="s">
        <v>49</v>
      </c>
      <c r="P21" s="30" t="s">
        <v>49</v>
      </c>
    </row>
    <row r="22" spans="1:16">
      <c r="B22" s="41" t="s">
        <v>57</v>
      </c>
      <c r="C22" s="41"/>
      <c r="D22" s="41"/>
      <c r="E22" s="41"/>
      <c r="F22" s="41"/>
      <c r="G22" s="42"/>
      <c r="H22" s="41"/>
      <c r="I22" s="41"/>
      <c r="J22" s="41"/>
    </row>
    <row r="24" spans="1:16" ht="15.75" thickBot="1"/>
    <row r="25" spans="1:16" ht="16.5" thickBot="1">
      <c r="B25" s="5" t="s">
        <v>12</v>
      </c>
      <c r="C25" s="76" t="s">
        <v>47</v>
      </c>
      <c r="D25" s="77"/>
      <c r="E25" s="77"/>
      <c r="F25" s="77"/>
      <c r="G25" s="78"/>
      <c r="H25" s="8"/>
      <c r="I25" s="8"/>
      <c r="J25" s="8"/>
      <c r="K25" s="8"/>
      <c r="L25" s="8"/>
    </row>
  </sheetData>
  <mergeCells count="20">
    <mergeCell ref="A1:N1"/>
    <mergeCell ref="C25:G25"/>
    <mergeCell ref="C7:N7"/>
    <mergeCell ref="A7:B10"/>
    <mergeCell ref="C8:D8"/>
    <mergeCell ref="G8:H8"/>
    <mergeCell ref="I9:J9"/>
    <mergeCell ref="K9:L9"/>
    <mergeCell ref="M9:N9"/>
    <mergeCell ref="M8:N8"/>
    <mergeCell ref="I8:J8"/>
    <mergeCell ref="K8:L8"/>
    <mergeCell ref="O9:P9"/>
    <mergeCell ref="G5:I5"/>
    <mergeCell ref="D5:F5"/>
    <mergeCell ref="F3:G3"/>
    <mergeCell ref="G9:H9"/>
    <mergeCell ref="E8:F8"/>
    <mergeCell ref="C9:D9"/>
    <mergeCell ref="E9:F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9" sqref="R19"/>
    </sheetView>
  </sheetViews>
  <sheetFormatPr defaultColWidth="8.85546875" defaultRowHeight="15"/>
  <cols>
    <col min="1" max="1" width="5.28515625" style="1" customWidth="1"/>
    <col min="2" max="2" width="24.28515625" style="1" customWidth="1"/>
    <col min="3" max="16" width="5.7109375" style="1" customWidth="1"/>
    <col min="17" max="16384" width="8.85546875" style="1"/>
  </cols>
  <sheetData>
    <row r="1" spans="1:18" ht="15.75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7.1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16.5" thickBot="1">
      <c r="A3" s="4"/>
      <c r="B3" s="4"/>
      <c r="C3" s="4"/>
      <c r="D3" s="4"/>
      <c r="E3" s="4"/>
      <c r="F3" s="11">
        <v>4</v>
      </c>
      <c r="G3" s="68" t="s">
        <v>35</v>
      </c>
      <c r="H3" s="68"/>
      <c r="I3" s="4"/>
      <c r="J3" s="4"/>
      <c r="K3" s="4"/>
      <c r="L3" s="4"/>
      <c r="M3" s="4"/>
      <c r="N3" s="4"/>
      <c r="O3" s="4"/>
      <c r="P3" s="4"/>
    </row>
    <row r="4" spans="1:18" ht="7.9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ht="13.9" customHeight="1" thickBot="1">
      <c r="A5" s="4"/>
      <c r="B5" s="4"/>
      <c r="C5" s="4"/>
      <c r="D5" s="76" t="s">
        <v>65</v>
      </c>
      <c r="E5" s="77"/>
      <c r="F5" s="78"/>
      <c r="G5" s="68" t="s">
        <v>11</v>
      </c>
      <c r="H5" s="68"/>
      <c r="I5" s="68"/>
      <c r="J5" s="4"/>
      <c r="K5" s="4"/>
      <c r="L5" s="4"/>
      <c r="M5" s="4"/>
      <c r="N5" s="4"/>
      <c r="O5" s="4"/>
      <c r="P5" s="4"/>
    </row>
    <row r="6" spans="1:18" ht="9" customHeight="1" thickBot="1"/>
    <row r="7" spans="1:18" ht="14.45" customHeight="1" thickBot="1">
      <c r="A7" s="79" t="s">
        <v>10</v>
      </c>
      <c r="B7" s="80"/>
      <c r="C7" s="89" t="s">
        <v>9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1:18" ht="14.45" customHeight="1" thickBot="1">
      <c r="A8" s="81"/>
      <c r="B8" s="82"/>
      <c r="C8" s="96">
        <v>1</v>
      </c>
      <c r="D8" s="97"/>
      <c r="E8" s="96">
        <v>2</v>
      </c>
      <c r="F8" s="97"/>
      <c r="G8" s="96">
        <v>3</v>
      </c>
      <c r="H8" s="97"/>
      <c r="I8" s="96">
        <v>4</v>
      </c>
      <c r="J8" s="97"/>
      <c r="K8" s="96">
        <v>5</v>
      </c>
      <c r="L8" s="117"/>
      <c r="M8" s="87">
        <v>6</v>
      </c>
      <c r="N8" s="88"/>
      <c r="O8" s="117" t="s">
        <v>7</v>
      </c>
      <c r="P8" s="97"/>
    </row>
    <row r="9" spans="1:18" ht="116.45" customHeight="1" thickBot="1">
      <c r="A9" s="81"/>
      <c r="B9" s="82"/>
      <c r="C9" s="99" t="s">
        <v>27</v>
      </c>
      <c r="D9" s="100"/>
      <c r="E9" s="99" t="s">
        <v>28</v>
      </c>
      <c r="F9" s="100"/>
      <c r="G9" s="99" t="s">
        <v>29</v>
      </c>
      <c r="H9" s="100"/>
      <c r="I9" s="99" t="s">
        <v>30</v>
      </c>
      <c r="J9" s="100"/>
      <c r="K9" s="99" t="s">
        <v>31</v>
      </c>
      <c r="L9" s="114"/>
      <c r="M9" s="115" t="s">
        <v>32</v>
      </c>
      <c r="N9" s="116"/>
      <c r="O9" s="114" t="s">
        <v>58</v>
      </c>
      <c r="P9" s="100"/>
      <c r="Q9" s="66" t="s">
        <v>48</v>
      </c>
      <c r="R9" s="67"/>
    </row>
    <row r="10" spans="1:18" ht="16.899999999999999" customHeight="1" thickBot="1">
      <c r="A10" s="83"/>
      <c r="B10" s="84"/>
      <c r="C10" s="20" t="s">
        <v>33</v>
      </c>
      <c r="D10" s="9" t="s">
        <v>7</v>
      </c>
      <c r="E10" s="18" t="s">
        <v>33</v>
      </c>
      <c r="F10" s="14" t="s">
        <v>7</v>
      </c>
      <c r="G10" s="18" t="s">
        <v>33</v>
      </c>
      <c r="H10" s="19" t="s">
        <v>7</v>
      </c>
      <c r="I10" s="20" t="s">
        <v>33</v>
      </c>
      <c r="J10" s="22" t="s">
        <v>7</v>
      </c>
      <c r="K10" s="20" t="s">
        <v>33</v>
      </c>
      <c r="L10" s="22" t="s">
        <v>7</v>
      </c>
      <c r="M10" s="20" t="s">
        <v>33</v>
      </c>
      <c r="N10" s="22" t="s">
        <v>7</v>
      </c>
      <c r="O10" s="15" t="s">
        <v>33</v>
      </c>
      <c r="P10" s="16" t="s">
        <v>7</v>
      </c>
      <c r="Q10" s="31" t="s">
        <v>33</v>
      </c>
      <c r="R10" s="36" t="s">
        <v>7</v>
      </c>
    </row>
    <row r="11" spans="1:18" ht="15.75" thickBot="1">
      <c r="A11" s="2">
        <v>1</v>
      </c>
      <c r="B11" s="6" t="s">
        <v>36</v>
      </c>
      <c r="C11" s="46"/>
      <c r="D11" s="46">
        <v>5</v>
      </c>
      <c r="E11" s="46"/>
      <c r="F11" s="46">
        <v>8</v>
      </c>
      <c r="G11" s="46"/>
      <c r="H11" s="47">
        <v>4</v>
      </c>
      <c r="I11" s="47"/>
      <c r="J11" s="64">
        <v>7</v>
      </c>
      <c r="K11" s="47"/>
      <c r="L11" s="64">
        <v>1</v>
      </c>
      <c r="M11" s="47"/>
      <c r="N11" s="64">
        <v>6</v>
      </c>
      <c r="O11" s="23"/>
      <c r="P11" s="61">
        <f>SUM(D11,F11,H11,J11,L11,N11)</f>
        <v>31</v>
      </c>
      <c r="Q11" s="30" t="s">
        <v>50</v>
      </c>
      <c r="R11" s="30" t="s">
        <v>50</v>
      </c>
    </row>
    <row r="12" spans="1:18" ht="15.75" thickBot="1">
      <c r="A12" s="3">
        <v>2</v>
      </c>
      <c r="B12" s="7" t="s">
        <v>37</v>
      </c>
      <c r="C12" s="52"/>
      <c r="D12" s="52">
        <v>3</v>
      </c>
      <c r="E12" s="52"/>
      <c r="F12" s="52">
        <v>4</v>
      </c>
      <c r="G12" s="52"/>
      <c r="H12" s="53">
        <v>6</v>
      </c>
      <c r="I12" s="53"/>
      <c r="J12" s="65">
        <v>7</v>
      </c>
      <c r="K12" s="53"/>
      <c r="L12" s="65">
        <v>0</v>
      </c>
      <c r="M12" s="53"/>
      <c r="N12" s="65">
        <v>4</v>
      </c>
      <c r="O12" s="23"/>
      <c r="P12" s="53">
        <f t="shared" ref="P12:P21" si="0">SUM(D12,F12,H12,J12,L12,N12)</f>
        <v>24</v>
      </c>
      <c r="Q12" s="30"/>
      <c r="R12" s="30" t="s">
        <v>50</v>
      </c>
    </row>
    <row r="13" spans="1:18" ht="15.75" thickBot="1">
      <c r="A13" s="3">
        <v>3</v>
      </c>
      <c r="B13" s="7" t="s">
        <v>38</v>
      </c>
      <c r="C13" s="52"/>
      <c r="D13" s="52">
        <v>3</v>
      </c>
      <c r="E13" s="52"/>
      <c r="F13" s="52">
        <v>2</v>
      </c>
      <c r="G13" s="52"/>
      <c r="H13" s="53">
        <v>4</v>
      </c>
      <c r="I13" s="53"/>
      <c r="J13" s="65">
        <v>8</v>
      </c>
      <c r="K13" s="53"/>
      <c r="L13" s="65">
        <v>0</v>
      </c>
      <c r="M13" s="53"/>
      <c r="N13" s="65">
        <v>3</v>
      </c>
      <c r="O13" s="23"/>
      <c r="P13" s="53">
        <f t="shared" si="0"/>
        <v>20</v>
      </c>
      <c r="Q13" s="30"/>
      <c r="R13" s="30" t="s">
        <v>50</v>
      </c>
    </row>
    <row r="14" spans="1:18" ht="15.75" thickBot="1">
      <c r="A14" s="3">
        <v>4</v>
      </c>
      <c r="B14" s="7" t="s">
        <v>39</v>
      </c>
      <c r="C14" s="52"/>
      <c r="D14" s="52">
        <v>3</v>
      </c>
      <c r="E14" s="52"/>
      <c r="F14" s="52">
        <v>4</v>
      </c>
      <c r="G14" s="52"/>
      <c r="H14" s="53">
        <v>6</v>
      </c>
      <c r="I14" s="53"/>
      <c r="J14" s="65">
        <v>6</v>
      </c>
      <c r="K14" s="53"/>
      <c r="L14" s="65">
        <v>0</v>
      </c>
      <c r="M14" s="53"/>
      <c r="N14" s="65">
        <v>3</v>
      </c>
      <c r="O14" s="23"/>
      <c r="P14" s="59">
        <f t="shared" si="0"/>
        <v>22</v>
      </c>
      <c r="Q14" s="30" t="s">
        <v>50</v>
      </c>
      <c r="R14" s="30" t="s">
        <v>50</v>
      </c>
    </row>
    <row r="15" spans="1:18" ht="15.75" thickBot="1">
      <c r="A15" s="3">
        <v>5</v>
      </c>
      <c r="B15" s="7" t="s">
        <v>40</v>
      </c>
      <c r="C15" s="52"/>
      <c r="D15" s="52">
        <v>3</v>
      </c>
      <c r="E15" s="52"/>
      <c r="F15" s="52">
        <v>8</v>
      </c>
      <c r="G15" s="52"/>
      <c r="H15" s="53">
        <v>7</v>
      </c>
      <c r="I15" s="53"/>
      <c r="J15" s="65">
        <v>7</v>
      </c>
      <c r="K15" s="53"/>
      <c r="L15" s="65">
        <v>0</v>
      </c>
      <c r="M15" s="53"/>
      <c r="N15" s="65">
        <v>6</v>
      </c>
      <c r="O15" s="23"/>
      <c r="P15" s="53">
        <f t="shared" si="0"/>
        <v>31</v>
      </c>
      <c r="Q15" s="30" t="s">
        <v>50</v>
      </c>
      <c r="R15" s="30" t="s">
        <v>50</v>
      </c>
    </row>
    <row r="16" spans="1:18" ht="15.75" thickBot="1">
      <c r="A16" s="3">
        <v>6</v>
      </c>
      <c r="B16" s="7" t="s">
        <v>41</v>
      </c>
      <c r="C16" s="52"/>
      <c r="D16" s="52">
        <v>4</v>
      </c>
      <c r="E16" s="52"/>
      <c r="F16" s="52">
        <v>8</v>
      </c>
      <c r="G16" s="52"/>
      <c r="H16" s="53">
        <v>7</v>
      </c>
      <c r="I16" s="53"/>
      <c r="J16" s="65">
        <v>7</v>
      </c>
      <c r="K16" s="53"/>
      <c r="L16" s="65">
        <v>0</v>
      </c>
      <c r="M16" s="53"/>
      <c r="N16" s="65">
        <v>3</v>
      </c>
      <c r="O16" s="23"/>
      <c r="P16" s="53">
        <f t="shared" si="0"/>
        <v>29</v>
      </c>
      <c r="Q16" s="30" t="s">
        <v>50</v>
      </c>
      <c r="R16" s="30" t="s">
        <v>50</v>
      </c>
    </row>
    <row r="17" spans="1:18" ht="15.75" thickBot="1">
      <c r="A17" s="3">
        <v>7</v>
      </c>
      <c r="B17" s="7" t="s">
        <v>42</v>
      </c>
      <c r="C17" s="52"/>
      <c r="D17" s="52">
        <v>3</v>
      </c>
      <c r="E17" s="52"/>
      <c r="F17" s="52">
        <v>8</v>
      </c>
      <c r="G17" s="52"/>
      <c r="H17" s="53">
        <v>8</v>
      </c>
      <c r="I17" s="53"/>
      <c r="J17" s="65">
        <v>7</v>
      </c>
      <c r="K17" s="53"/>
      <c r="L17" s="65">
        <v>1</v>
      </c>
      <c r="M17" s="53"/>
      <c r="N17" s="65">
        <v>4</v>
      </c>
      <c r="O17" s="23"/>
      <c r="P17" s="53">
        <f t="shared" si="0"/>
        <v>31</v>
      </c>
      <c r="Q17" s="30" t="s">
        <v>50</v>
      </c>
      <c r="R17" s="30" t="s">
        <v>50</v>
      </c>
    </row>
    <row r="18" spans="1:18" ht="15.75" thickBot="1">
      <c r="A18" s="3">
        <v>8</v>
      </c>
      <c r="B18" s="7" t="s">
        <v>44</v>
      </c>
      <c r="C18" s="52"/>
      <c r="D18" s="52">
        <v>4</v>
      </c>
      <c r="E18" s="52"/>
      <c r="F18" s="52">
        <v>6</v>
      </c>
      <c r="G18" s="52"/>
      <c r="H18" s="53">
        <v>7</v>
      </c>
      <c r="I18" s="53"/>
      <c r="J18" s="65">
        <v>8</v>
      </c>
      <c r="K18" s="53"/>
      <c r="L18" s="65">
        <v>1</v>
      </c>
      <c r="M18" s="53"/>
      <c r="N18" s="65">
        <v>4</v>
      </c>
      <c r="O18" s="23"/>
      <c r="P18" s="59">
        <f t="shared" si="0"/>
        <v>30</v>
      </c>
      <c r="Q18" s="30" t="s">
        <v>50</v>
      </c>
      <c r="R18" s="30" t="s">
        <v>50</v>
      </c>
    </row>
    <row r="19" spans="1:18" ht="15.75" thickBot="1">
      <c r="A19" s="3">
        <v>9</v>
      </c>
      <c r="B19" s="7" t="s">
        <v>43</v>
      </c>
      <c r="C19" s="52"/>
      <c r="D19" s="52">
        <v>3</v>
      </c>
      <c r="E19" s="52"/>
      <c r="F19" s="52">
        <v>8</v>
      </c>
      <c r="G19" s="52"/>
      <c r="H19" s="53">
        <v>4</v>
      </c>
      <c r="I19" s="53"/>
      <c r="J19" s="65">
        <v>7</v>
      </c>
      <c r="K19" s="53"/>
      <c r="L19" s="65">
        <v>1</v>
      </c>
      <c r="M19" s="53"/>
      <c r="N19" s="65">
        <v>5</v>
      </c>
      <c r="O19" s="23"/>
      <c r="P19" s="53">
        <f t="shared" si="0"/>
        <v>28</v>
      </c>
      <c r="Q19" s="30" t="s">
        <v>50</v>
      </c>
      <c r="R19" s="30" t="s">
        <v>67</v>
      </c>
    </row>
    <row r="20" spans="1:18" ht="15.75" thickBot="1">
      <c r="A20" s="3">
        <v>10</v>
      </c>
      <c r="B20" s="7" t="s">
        <v>45</v>
      </c>
      <c r="C20" s="52"/>
      <c r="D20" s="52">
        <v>5</v>
      </c>
      <c r="E20" s="52"/>
      <c r="F20" s="52">
        <v>8</v>
      </c>
      <c r="G20" s="52"/>
      <c r="H20" s="53">
        <v>6</v>
      </c>
      <c r="I20" s="53"/>
      <c r="J20" s="65">
        <v>7</v>
      </c>
      <c r="K20" s="53"/>
      <c r="L20" s="65">
        <v>1</v>
      </c>
      <c r="M20" s="53"/>
      <c r="N20" s="65">
        <v>5</v>
      </c>
      <c r="O20" s="23"/>
      <c r="P20" s="47">
        <f t="shared" si="0"/>
        <v>32</v>
      </c>
      <c r="Q20" s="30" t="s">
        <v>50</v>
      </c>
      <c r="R20" s="30" t="s">
        <v>50</v>
      </c>
    </row>
    <row r="21" spans="1:18">
      <c r="A21" s="3">
        <v>11</v>
      </c>
      <c r="B21" s="7" t="s">
        <v>46</v>
      </c>
      <c r="C21" s="52"/>
      <c r="D21" s="52">
        <v>4</v>
      </c>
      <c r="E21" s="52"/>
      <c r="F21" s="52">
        <v>8</v>
      </c>
      <c r="G21" s="52"/>
      <c r="H21" s="53">
        <v>7</v>
      </c>
      <c r="I21" s="53"/>
      <c r="J21" s="65">
        <v>7</v>
      </c>
      <c r="K21" s="53"/>
      <c r="L21" s="65">
        <v>1</v>
      </c>
      <c r="M21" s="53"/>
      <c r="N21" s="65">
        <v>6</v>
      </c>
      <c r="O21" s="23"/>
      <c r="P21" s="47">
        <f t="shared" si="0"/>
        <v>33</v>
      </c>
      <c r="Q21" s="30"/>
      <c r="R21" s="30" t="s">
        <v>50</v>
      </c>
    </row>
    <row r="22" spans="1:18">
      <c r="B22" s="41" t="s">
        <v>59</v>
      </c>
      <c r="C22" s="41"/>
      <c r="D22" s="41"/>
      <c r="E22" s="41"/>
      <c r="F22" s="41"/>
      <c r="G22" s="42"/>
      <c r="H22" s="41"/>
      <c r="I22" s="41"/>
      <c r="J22" s="41"/>
    </row>
    <row r="24" spans="1:18" ht="15.75">
      <c r="B24" s="5" t="s">
        <v>12</v>
      </c>
      <c r="C24" s="111" t="s">
        <v>47</v>
      </c>
      <c r="D24" s="112"/>
      <c r="E24" s="112"/>
      <c r="F24" s="112"/>
      <c r="G24" s="113"/>
      <c r="H24" s="8"/>
      <c r="I24" s="8"/>
      <c r="J24" s="8"/>
      <c r="K24" s="8"/>
      <c r="L24" s="8"/>
      <c r="M24" s="8"/>
      <c r="N24" s="8"/>
    </row>
  </sheetData>
  <mergeCells count="22">
    <mergeCell ref="A1:P1"/>
    <mergeCell ref="G5:I5"/>
    <mergeCell ref="D5:F5"/>
    <mergeCell ref="G3:H3"/>
    <mergeCell ref="C7:P7"/>
    <mergeCell ref="A7:B10"/>
    <mergeCell ref="I9:J9"/>
    <mergeCell ref="K9:L9"/>
    <mergeCell ref="M9:N9"/>
    <mergeCell ref="O9:P9"/>
    <mergeCell ref="O8:P8"/>
    <mergeCell ref="C8:D8"/>
    <mergeCell ref="E8:F8"/>
    <mergeCell ref="G8:H8"/>
    <mergeCell ref="I8:J8"/>
    <mergeCell ref="K8:L8"/>
    <mergeCell ref="Q9:R9"/>
    <mergeCell ref="M8:N8"/>
    <mergeCell ref="C24:G24"/>
    <mergeCell ref="C9:D9"/>
    <mergeCell ref="E9:F9"/>
    <mergeCell ref="G9:H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Познавательные УУД</vt:lpstr>
      <vt:lpstr>Коммуникативные УУД</vt:lpstr>
      <vt:lpstr>Регулятивные УУД</vt:lpstr>
      <vt:lpstr>Личностные результаты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Боханова Т.Н.</dc:creator>
  <cp:lastModifiedBy>Windows User</cp:lastModifiedBy>
  <cp:lastPrinted>2021-05-17T08:45:56Z</cp:lastPrinted>
  <dcterms:created xsi:type="dcterms:W3CDTF">2016-05-17T07:09:14Z</dcterms:created>
  <dcterms:modified xsi:type="dcterms:W3CDTF">2021-05-17T08:46:16Z</dcterms:modified>
</cp:coreProperties>
</file>